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<sst xmlns="http://schemas.openxmlformats.org/spreadsheetml/2006/main" count="74" uniqueCount="74">
  <si>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</si>
  <si>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</si>
  <si>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</si>
  <si>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</si>
  <si>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</si>
  <si>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</si>
  <si>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</si>
  <si>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</si>
  <si>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</si>
  <si>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</si>
  <si>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</si>
  <si>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</si>
  <si>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</si>
  <si>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</si>
  <si>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</si>
  <si>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</si>
  <si>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</si>
  <si>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</si>
  <si>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</si>
  <si>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</si>
  <si>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</si>
  <si>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</si>
  <si>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</si>
  <si>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</si>
  <si>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</si>
  <si>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</si>
  <si>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</si>
  <si>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</si>
  <si>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</si>
  <si>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</si>
  <si>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</si>
  <si>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</si>
  <si>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</si>
  <si>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</si>
  <si>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</si>
  <si>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</si>
  <si>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</si>
  <si>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</si>
  <si>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</si>
  <si>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</si>
  <si>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</si>
  <si>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</si>
  <si>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</si>
  <si>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</si>
  <si>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</si>
  <si>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</si>
  <si>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</si>
  <si>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</si>
  <si>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</si>
  <si>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</si>
  <si>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</si>
  <si>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</si>
  <si>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</si>
  <si>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</si>
  <si>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</si>
  <si>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</si>
  <si>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</si>
  <si>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</si>
  <si>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</si>
  <si>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</si>
  <si>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</si>
  <si>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</si>
  <si>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</si>
  <si>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</si>
  <si>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</si>
  <si>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</si>
  <si>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</si>
  <si>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</si>
  <si>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</si>
  <si>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</si>
  <si>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</si>
  <si>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</si>
  <si>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</si>
  <si>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19.09.2016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</si>
</sst>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F6" sqref="F6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73</v>
      </c>
      <c r="G4" s="53" t="s">
        <v>59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4279452.3</v>
      </c>
      <c r="G7" s="33">
        <f>F7/E7*100</f>
        <v>54.99874437732939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</f>
        <v>63111.77</v>
      </c>
      <c r="G8" s="35">
        <f aca="true" t="shared" si="0" ref="G8:G33">F8/E8*100</f>
        <v>70.12418888888888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</f>
        <v>3332856.35</v>
      </c>
      <c r="G10" s="35">
        <f t="shared" si="0"/>
        <v>58.98860796460177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</f>
        <v>211100</v>
      </c>
      <c r="G12" s="35">
        <f t="shared" si="0"/>
        <v>70.36666666666666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</f>
        <v>287581</v>
      </c>
      <c r="G13" s="35">
        <f t="shared" si="0"/>
        <v>94.07294733398757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SUM(E18:E24)</f>
        <v>1510000</v>
      </c>
      <c r="F17" s="32">
        <f>SUM(F18:F24)</f>
        <v>841641.96</v>
      </c>
      <c r="G17" s="33">
        <f t="shared" si="0"/>
        <v>55.73787814569536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31325+32520+23800+11900+18700+20400+11900+138620.16+34000+217306.8</f>
        <v>540471.96</v>
      </c>
      <c r="G20" s="35">
        <f t="shared" si="0"/>
        <v>65.91121463414635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.75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>F23/E23*100</f>
        <v>0</v>
      </c>
    </row>
    <row r="24" spans="1:7" ht="48" customHeight="1">
      <c r="A24" s="15" t="s">
        <v>71</v>
      </c>
      <c r="B24" s="46"/>
      <c r="C24" s="17" t="s">
        <v>72</v>
      </c>
      <c r="D24" s="46"/>
      <c r="E24" s="50">
        <v>50000</v>
      </c>
      <c r="F24" s="46"/>
      <c r="G24" s="35">
        <f>F24/E24*100</f>
        <v>0</v>
      </c>
    </row>
    <row r="25" spans="1:7" ht="18.75" customHeight="1">
      <c r="A25" s="19" t="s">
        <v>48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49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50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51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52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2318031.7</v>
      </c>
      <c r="G29" s="33">
        <f t="shared" si="0"/>
        <v>51.38510399990012</v>
      </c>
    </row>
    <row r="30" spans="1:7" ht="15">
      <c r="A30" s="15" t="s">
        <v>19</v>
      </c>
      <c r="B30" s="16" t="s">
        <v>53</v>
      </c>
      <c r="C30" s="17" t="s">
        <v>54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55</v>
      </c>
      <c r="C31" s="17" t="s">
        <v>56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63</v>
      </c>
      <c r="B32" s="24"/>
      <c r="C32" s="48" t="s">
        <v>69</v>
      </c>
      <c r="D32" s="46"/>
      <c r="E32" s="47">
        <v>4181096.64</v>
      </c>
      <c r="F32" s="49">
        <f>719913.6+286153.8+38001.6+12510.66+359013.88+125281.2+37893+27760+98744.36+68249.6+256635.6+47756.4+29890+210228</f>
        <v>2318031.7</v>
      </c>
      <c r="G32" s="35">
        <f t="shared" si="0"/>
        <v>55.44075871922443</v>
      </c>
    </row>
    <row r="33" spans="1:7" ht="15">
      <c r="A33" s="25"/>
      <c r="B33" s="26"/>
      <c r="C33" s="27" t="s">
        <v>57</v>
      </c>
      <c r="D33" s="41"/>
      <c r="E33" s="42">
        <f>SUM(E25+E29+E17+E7)</f>
        <v>13882096.64</v>
      </c>
      <c r="F33" s="39">
        <f>F7+F17+F25+F29</f>
        <v>7474125.96</v>
      </c>
      <c r="G33" s="43">
        <f t="shared" si="0"/>
        <v>53.84003694704145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2016-09-14T06:15:43Z</cp:lastPrinted>
  <dcterms:created xsi:type="dcterms:W3CDTF">1996-10-08T23:32:33Z</dcterms:created>
  <dcterms:modified xsi:type="dcterms:W3CDTF">2016-09-19T13:06:43Z</dcterms:modified>
  <cp:category/>
  <cp:version/>
  <cp:contentType/>
  <cp:contentStatus/>
</cp:coreProperties>
</file>